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homa\Desktop\"/>
    </mc:Choice>
  </mc:AlternateContent>
  <workbookProtection workbookAlgorithmName="SHA-512" workbookHashValue="NH/W0c/6TddQnxbKXU40nkfmHfr9Z+W69Arnqdv/O1IEGoFpnsA6FypMzafcp/6KfJtt7rh/Dpw9QFvjyiWmtw==" workbookSaltValue="CsFPwffkePaXAcI7eSSXFQ==" workbookSpinCount="100000" lockStructure="1"/>
  <bookViews>
    <workbookView xWindow="-120" yWindow="-120" windowWidth="24240" windowHeight="13140"/>
  </bookViews>
  <sheets>
    <sheet name="ActiChiroBzh" sheetId="1" r:id="rId1"/>
    <sheet name="Ref" sheetId="2" state="hidden" r:id="rId2"/>
  </sheets>
  <calcPr calcId="162913"/>
  <customWorkbookViews>
    <customWorkbookView name="PLECOTUS - Affichage personnalisé" guid="{A226D0C2-451A-4FB6-AD05-3B5E8BF49918}" mergeInterval="0" personalView="1" maximized="1" windowWidth="1276" windowHeight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C7" i="1"/>
</calcChain>
</file>

<file path=xl/sharedStrings.xml><?xml version="1.0" encoding="utf-8"?>
<sst xmlns="http://schemas.openxmlformats.org/spreadsheetml/2006/main" count="39" uniqueCount="32">
  <si>
    <t>BARBAR</t>
  </si>
  <si>
    <t>ENVSP</t>
  </si>
  <si>
    <t>MYOSP</t>
  </si>
  <si>
    <t>PIP35</t>
  </si>
  <si>
    <t>PIP50</t>
  </si>
  <si>
    <t>PLESP</t>
  </si>
  <si>
    <t>RHISP</t>
  </si>
  <si>
    <t>Centiles</t>
  </si>
  <si>
    <t>Q25</t>
  </si>
  <si>
    <t>Q75</t>
  </si>
  <si>
    <t>Q90</t>
  </si>
  <si>
    <t>Q97,5</t>
  </si>
  <si>
    <t>Q100</t>
  </si>
  <si>
    <t>Q0</t>
  </si>
  <si>
    <t>Niveau d'activité /6</t>
  </si>
  <si>
    <t>activité nulle à faible</t>
  </si>
  <si>
    <t>activité très forte</t>
  </si>
  <si>
    <t>activité forte</t>
  </si>
  <si>
    <t>activité assez forte</t>
  </si>
  <si>
    <t>activité moyenne</t>
  </si>
  <si>
    <t>Barbastelle</t>
  </si>
  <si>
    <t>Sérotules</t>
  </si>
  <si>
    <t>Murins</t>
  </si>
  <si>
    <t>Pip. basses</t>
  </si>
  <si>
    <t>Pip. hautes</t>
  </si>
  <si>
    <t>Oreillards</t>
  </si>
  <si>
    <t>Rhinolophes</t>
  </si>
  <si>
    <t>Groupe Acoustique</t>
  </si>
  <si>
    <t>Nombre de minutes positives de la nuit</t>
  </si>
  <si>
    <t>Nom du site expertisé</t>
  </si>
  <si>
    <t>Note / 100</t>
  </si>
  <si>
    <t>Babaorum (22) - 01/07/-50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</si>
</sst>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10"/>
      <name val="Candara"/>
      <family val="2"/>
    </font>
    <font>
      <sz val="12"/>
      <name val="Candara"/>
      <family val="2"/>
    </font>
    <font>
      <b/>
      <sz val="10"/>
      <name val="Candara"/>
      <family val="2"/>
    </font>
    <font>
      <sz val="11"/>
      <color indexed="18"/>
      <name val="Candara"/>
      <family val="2"/>
    </font>
    <font>
      <b/>
      <sz val="11"/>
      <color indexed="18"/>
      <name val="Candara"/>
      <family val="2"/>
    </font>
    <font>
      <sz val="10"/>
      <color theme="0"/>
      <name val="Candara"/>
      <family val="2"/>
    </font>
    <font>
      <sz val="10"/>
      <color theme="0" tint="-0.249977111117893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2" fillId="0" borderId="0" xfId="0" applyNumberFormat="1" applyFont="1"/>
    <xf numFmtId="0" fontId="2" fillId="0" borderId="0" xfId="0" applyFont="1"/>
    <xf numFmtId="1" fontId="3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1" fontId="6" fillId="4" borderId="2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7" fillId="4" borderId="3" xfId="0" applyFont="1" applyFill="1" applyBorder="1" applyAlignment="1">
      <alignment horizontal="left" vertical="center" indent="2"/>
    </xf>
    <xf numFmtId="0" fontId="7" fillId="4" borderId="4" xfId="0" applyFont="1" applyFill="1" applyBorder="1" applyAlignment="1">
      <alignment horizontal="left" vertical="center" indent="2"/>
    </xf>
    <xf numFmtId="0" fontId="7" fillId="4" borderId="5" xfId="0" applyFont="1" applyFill="1" applyBorder="1" applyAlignment="1">
      <alignment horizontal="left" vertical="center" indent="2"/>
    </xf>
    <xf numFmtId="0" fontId="9" fillId="2" borderId="0" xfId="0" applyFont="1" applyFill="1"/>
    <xf numFmtId="0" fontId="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8477"/>
      <color rgb="FFD20000"/>
      <color rgb="FF960000"/>
      <color rgb="FF960A00"/>
      <color rgb="FF000080"/>
      <color rgb="FFCD0F00"/>
      <color rgb="FFFF6E01"/>
      <color rgb="FFFF9933"/>
      <color rgb="FFFFD76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2400" b="1" i="0" u="none" strike="noStrike" baseline="0">
                <a:solidFill>
                  <a:srgbClr val="000000"/>
                </a:solidFill>
                <a:latin typeface="Candara"/>
              </a:rPr>
              <a:t>Profil d'activité 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2400" b="1" i="0" u="none" strike="noStrike" baseline="0">
                <a:solidFill>
                  <a:srgbClr val="000000"/>
                </a:solidFill>
                <a:latin typeface="Candara"/>
              </a:rPr>
              <a:t>chiroptérologique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2200" b="1" i="1" u="none" strike="noStrike" baseline="0">
                <a:solidFill>
                  <a:srgbClr val="000000"/>
                </a:solidFill>
                <a:latin typeface="Candara"/>
              </a:rPr>
              <a:t>- référentiel breton</a:t>
            </a:r>
          </a:p>
        </c:rich>
      </c:tx>
      <c:layout>
        <c:manualLayout>
          <c:xMode val="edge"/>
          <c:yMode val="edge"/>
          <c:x val="1.6928666834795117E-2"/>
          <c:y val="9.43387621833777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298669891172916"/>
          <c:y val="9.4339622641509441E-2"/>
          <c:w val="0.53688029020556227"/>
          <c:h val="0.83773584905660381"/>
        </c:manualLayout>
      </c:layout>
      <c:radarChart>
        <c:radarStyle val="filled"/>
        <c:varyColors val="0"/>
        <c:ser>
          <c:idx val="5"/>
          <c:order val="0"/>
          <c:tx>
            <c:strRef>
              <c:f>Ref!$A$15</c:f>
              <c:strCache>
                <c:ptCount val="1"/>
                <c:pt idx="0">
                  <c:v>activité très forte</c:v>
                </c:pt>
              </c:strCache>
            </c:strRef>
          </c:tx>
          <c:spPr>
            <a:gradFill flip="none" rotWithShape="1">
              <a:gsLst>
                <a:gs pos="50000">
                  <a:srgbClr val="FF6E01"/>
                </a:gs>
                <a:gs pos="80000">
                  <a:srgbClr val="D20000"/>
                </a:gs>
              </a:gsLst>
              <a:path path="circle">
                <a:fillToRect l="50000" t="50000" r="50000" b="50000"/>
              </a:path>
              <a:tileRect/>
            </a:gradFill>
            <a:ln w="6350">
              <a:solidFill>
                <a:srgbClr val="8D8477"/>
              </a:solidFill>
              <a:prstDash val="solid"/>
            </a:ln>
          </c:spPr>
          <c:cat>
            <c:strRef>
              <c:f>Ref!$B$9:$H$9</c:f>
              <c:strCache>
                <c:ptCount val="7"/>
                <c:pt idx="0">
                  <c:v>Rhinolophes</c:v>
                </c:pt>
                <c:pt idx="1">
                  <c:v>Oreillards</c:v>
                </c:pt>
                <c:pt idx="2">
                  <c:v>Murins</c:v>
                </c:pt>
                <c:pt idx="3">
                  <c:v>Barbastelle</c:v>
                </c:pt>
                <c:pt idx="4">
                  <c:v>Pip. hautes</c:v>
                </c:pt>
                <c:pt idx="5">
                  <c:v>Pip. basses</c:v>
                </c:pt>
                <c:pt idx="6">
                  <c:v>Sérotules</c:v>
                </c:pt>
              </c:strCache>
            </c:strRef>
          </c:cat>
          <c:val>
            <c:numRef>
              <c:f>Ref!$B$15:$H$15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5-4EE3-9E5B-3CB3473702E0}"/>
            </c:ext>
          </c:extLst>
        </c:ser>
        <c:ser>
          <c:idx val="4"/>
          <c:order val="1"/>
          <c:tx>
            <c:strRef>
              <c:f>Ref!$A$14</c:f>
              <c:strCache>
                <c:ptCount val="1"/>
                <c:pt idx="0">
                  <c:v>activité forte</c:v>
                </c:pt>
              </c:strCache>
            </c:strRef>
          </c:tx>
          <c:spPr>
            <a:gradFill flip="none" rotWithShape="1">
              <a:gsLst>
                <a:gs pos="50000">
                  <a:srgbClr val="FF9933"/>
                </a:gs>
                <a:gs pos="75000">
                  <a:srgbClr val="FF6E01"/>
                </a:gs>
              </a:gsLst>
              <a:path path="circle">
                <a:fillToRect l="50000" t="50000" r="50000" b="50000"/>
              </a:path>
              <a:tileRect/>
            </a:gradFill>
            <a:ln w="3175">
              <a:solidFill>
                <a:srgbClr val="8D8477">
                  <a:alpha val="50000"/>
                </a:srgbClr>
              </a:solidFill>
              <a:prstDash val="solid"/>
            </a:ln>
          </c:spPr>
          <c:cat>
            <c:strRef>
              <c:f>Ref!$B$9:$H$9</c:f>
              <c:strCache>
                <c:ptCount val="7"/>
                <c:pt idx="0">
                  <c:v>Rhinolophes</c:v>
                </c:pt>
                <c:pt idx="1">
                  <c:v>Oreillards</c:v>
                </c:pt>
                <c:pt idx="2">
                  <c:v>Murins</c:v>
                </c:pt>
                <c:pt idx="3">
                  <c:v>Barbastelle</c:v>
                </c:pt>
                <c:pt idx="4">
                  <c:v>Pip. hautes</c:v>
                </c:pt>
                <c:pt idx="5">
                  <c:v>Pip. basses</c:v>
                </c:pt>
                <c:pt idx="6">
                  <c:v>Sérotules</c:v>
                </c:pt>
              </c:strCache>
            </c:strRef>
          </c:cat>
          <c:val>
            <c:numRef>
              <c:f>Ref!$B$14:$H$14</c:f>
              <c:numCache>
                <c:formatCode>0</c:formatCode>
                <c:ptCount val="7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5-4EE3-9E5B-3CB3473702E0}"/>
            </c:ext>
          </c:extLst>
        </c:ser>
        <c:ser>
          <c:idx val="3"/>
          <c:order val="2"/>
          <c:tx>
            <c:strRef>
              <c:f>Ref!$A$13</c:f>
              <c:strCache>
                <c:ptCount val="1"/>
                <c:pt idx="0">
                  <c:v>activité assez forte</c:v>
                </c:pt>
              </c:strCache>
            </c:strRef>
          </c:tx>
          <c:spPr>
            <a:gradFill flip="none" rotWithShape="1">
              <a:gsLst>
                <a:gs pos="50000">
                  <a:srgbClr val="FFD764"/>
                </a:gs>
                <a:gs pos="75000">
                  <a:srgbClr val="FF9933"/>
                </a:gs>
              </a:gsLst>
              <a:path path="circle">
                <a:fillToRect l="50000" t="50000" r="50000" b="50000"/>
              </a:path>
              <a:tileRect/>
            </a:gradFill>
            <a:ln w="3175">
              <a:solidFill>
                <a:srgbClr val="8D8477">
                  <a:alpha val="50000"/>
                </a:srgbClr>
              </a:solidFill>
              <a:prstDash val="solid"/>
            </a:ln>
          </c:spPr>
          <c:cat>
            <c:strRef>
              <c:f>Ref!$B$9:$H$9</c:f>
              <c:strCache>
                <c:ptCount val="7"/>
                <c:pt idx="0">
                  <c:v>Rhinolophes</c:v>
                </c:pt>
                <c:pt idx="1">
                  <c:v>Oreillards</c:v>
                </c:pt>
                <c:pt idx="2">
                  <c:v>Murins</c:v>
                </c:pt>
                <c:pt idx="3">
                  <c:v>Barbastelle</c:v>
                </c:pt>
                <c:pt idx="4">
                  <c:v>Pip. hautes</c:v>
                </c:pt>
                <c:pt idx="5">
                  <c:v>Pip. basses</c:v>
                </c:pt>
                <c:pt idx="6">
                  <c:v>Sérotules</c:v>
                </c:pt>
              </c:strCache>
            </c:strRef>
          </c:cat>
          <c:val>
            <c:numRef>
              <c:f>Ref!$B$13:$H$13</c:f>
              <c:numCache>
                <c:formatCode>0</c:formatCode>
                <c:ptCount val="7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5-4EE3-9E5B-3CB3473702E0}"/>
            </c:ext>
          </c:extLst>
        </c:ser>
        <c:ser>
          <c:idx val="2"/>
          <c:order val="3"/>
          <c:tx>
            <c:strRef>
              <c:f>Ref!$A$12</c:f>
              <c:strCache>
                <c:ptCount val="1"/>
                <c:pt idx="0">
                  <c:v>activité moyenne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75000">
                  <a:srgbClr val="FFD764"/>
                </a:gs>
              </a:gsLst>
              <a:path path="circle">
                <a:fillToRect l="50000" t="50000" r="50000" b="50000"/>
              </a:path>
            </a:gradFill>
            <a:ln w="3175">
              <a:solidFill>
                <a:srgbClr val="8D8477">
                  <a:alpha val="50000"/>
                </a:srgbClr>
              </a:solidFill>
              <a:prstDash val="solid"/>
            </a:ln>
          </c:spPr>
          <c:cat>
            <c:strRef>
              <c:f>Ref!$B$9:$H$9</c:f>
              <c:strCache>
                <c:ptCount val="7"/>
                <c:pt idx="0">
                  <c:v>Rhinolophes</c:v>
                </c:pt>
                <c:pt idx="1">
                  <c:v>Oreillards</c:v>
                </c:pt>
                <c:pt idx="2">
                  <c:v>Murins</c:v>
                </c:pt>
                <c:pt idx="3">
                  <c:v>Barbastelle</c:v>
                </c:pt>
                <c:pt idx="4">
                  <c:v>Pip. hautes</c:v>
                </c:pt>
                <c:pt idx="5">
                  <c:v>Pip. basses</c:v>
                </c:pt>
                <c:pt idx="6">
                  <c:v>Sérotules</c:v>
                </c:pt>
              </c:strCache>
            </c:strRef>
          </c:cat>
          <c:val>
            <c:numRef>
              <c:f>Ref!$B$12:$H$12</c:f>
              <c:numCache>
                <c:formatCode>0</c:formatCode>
                <c:ptCount val="7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B5-4EE3-9E5B-3CB3473702E0}"/>
            </c:ext>
          </c:extLst>
        </c:ser>
        <c:ser>
          <c:idx val="1"/>
          <c:order val="4"/>
          <c:tx>
            <c:strRef>
              <c:f>Ref!$A$11</c:f>
              <c:strCache>
                <c:ptCount val="1"/>
                <c:pt idx="0">
                  <c:v>activité nulle à faible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50000">
                  <a:srgbClr val="FFFF99"/>
                </a:gs>
              </a:gsLst>
              <a:path path="circle">
                <a:fillToRect l="50000" t="50000" r="50000" b="50000"/>
              </a:path>
            </a:gradFill>
            <a:ln w="3175">
              <a:solidFill>
                <a:srgbClr val="8D8477">
                  <a:alpha val="50000"/>
                </a:srgbClr>
              </a:solidFill>
              <a:prstDash val="solid"/>
            </a:ln>
          </c:spPr>
          <c:cat>
            <c:strRef>
              <c:f>Ref!$B$9:$H$9</c:f>
              <c:strCache>
                <c:ptCount val="7"/>
                <c:pt idx="0">
                  <c:v>Rhinolophes</c:v>
                </c:pt>
                <c:pt idx="1">
                  <c:v>Oreillards</c:v>
                </c:pt>
                <c:pt idx="2">
                  <c:v>Murins</c:v>
                </c:pt>
                <c:pt idx="3">
                  <c:v>Barbastelle</c:v>
                </c:pt>
                <c:pt idx="4">
                  <c:v>Pip. hautes</c:v>
                </c:pt>
                <c:pt idx="5">
                  <c:v>Pip. basses</c:v>
                </c:pt>
                <c:pt idx="6">
                  <c:v>Sérotules</c:v>
                </c:pt>
              </c:strCache>
            </c:strRef>
          </c:cat>
          <c:val>
            <c:numRef>
              <c:f>Ref!$B$11:$H$11</c:f>
              <c:numCache>
                <c:formatCode>0</c:formatCode>
                <c:ptCount val="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5-4EE3-9E5B-3CB3473702E0}"/>
            </c:ext>
          </c:extLst>
        </c:ser>
        <c:ser>
          <c:idx val="0"/>
          <c:order val="5"/>
          <c:tx>
            <c:strRef>
              <c:f>Ref!$A$10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Ref!$B$9:$H$9</c:f>
              <c:strCache>
                <c:ptCount val="7"/>
                <c:pt idx="0">
                  <c:v>Rhinolophes</c:v>
                </c:pt>
                <c:pt idx="1">
                  <c:v>Oreillards</c:v>
                </c:pt>
                <c:pt idx="2">
                  <c:v>Murins</c:v>
                </c:pt>
                <c:pt idx="3">
                  <c:v>Barbastelle</c:v>
                </c:pt>
                <c:pt idx="4">
                  <c:v>Pip. hautes</c:v>
                </c:pt>
                <c:pt idx="5">
                  <c:v>Pip. basses</c:v>
                </c:pt>
                <c:pt idx="6">
                  <c:v>Sérotules</c:v>
                </c:pt>
              </c:strCache>
            </c:strRef>
          </c:cat>
          <c:val>
            <c:numRef>
              <c:f>Ref!$B$10:$H$10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B5-4EE3-9E5B-3CB3473702E0}"/>
            </c:ext>
          </c:extLst>
        </c:ser>
        <c:ser>
          <c:idx val="6"/>
          <c:order val="6"/>
          <c:tx>
            <c:strRef>
              <c:f>ActiChiroBzh!$C$5</c:f>
              <c:strCache>
                <c:ptCount val="1"/>
                <c:pt idx="0">
                  <c:v>Babaorum (22) - 01/07/-50</c:v>
                </c:pt>
              </c:strCache>
            </c:strRef>
          </c:tx>
          <c:spPr>
            <a:noFill/>
            <a:ln w="25400">
              <a:solidFill>
                <a:srgbClr val="000080"/>
              </a:solidFill>
              <a:prstDash val="solid"/>
            </a:ln>
          </c:spPr>
          <c:val>
            <c:numRef>
              <c:f>ActiChiroBzh!$C$7:$I$7</c:f>
              <c:numCache>
                <c:formatCode>General</c:formatCode>
                <c:ptCount val="7"/>
                <c:pt idx="0">
                  <c:v>96</c:v>
                </c:pt>
                <c:pt idx="1">
                  <c:v>84</c:v>
                </c:pt>
                <c:pt idx="2">
                  <c:v>67</c:v>
                </c:pt>
                <c:pt idx="3">
                  <c:v>67</c:v>
                </c:pt>
                <c:pt idx="4">
                  <c:v>13</c:v>
                </c:pt>
                <c:pt idx="5">
                  <c:v>41</c:v>
                </c:pt>
                <c:pt idx="6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B5-4EE3-9E5B-3CB347370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673912"/>
        <c:axId val="1"/>
      </c:radarChart>
      <c:catAx>
        <c:axId val="1099673912"/>
        <c:scaling>
          <c:orientation val="minMax"/>
        </c:scaling>
        <c:delete val="0"/>
        <c:axPos val="b"/>
        <c:majorGridlines>
          <c:spPr>
            <a:ln w="3175">
              <a:solidFill>
                <a:srgbClr val="666699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0" sourceLinked="1"/>
        <c:majorTickMark val="cross"/>
        <c:minorTickMark val="none"/>
        <c:tickLblPos val="none"/>
        <c:spPr>
          <a:ln w="3175">
            <a:solidFill>
              <a:srgbClr val="8D8477">
                <a:alpha val="50000"/>
              </a:srgbClr>
            </a:solidFill>
            <a:prstDash val="solid"/>
          </a:ln>
        </c:spPr>
        <c:crossAx val="1099673912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egendEntry>
        <c:idx val="5"/>
        <c:delete val="1"/>
      </c:legendEntry>
      <c:legendEntry>
        <c:idx val="6"/>
        <c:txPr>
          <a:bodyPr/>
          <a:lstStyle/>
          <a:p>
            <a:pPr>
              <a:defRPr sz="1195" b="0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ayout>
        <c:manualLayout>
          <c:xMode val="edge"/>
          <c:yMode val="edge"/>
          <c:x val="1.6525656712839721E-2"/>
          <c:y val="0.30405189184993281"/>
          <c:w val="0.26481252121064935"/>
          <c:h val="0.486896143527345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8</xdr:col>
      <xdr:colOff>742950</xdr:colOff>
      <xdr:row>37</xdr:row>
      <xdr:rowOff>133350</xdr:rowOff>
    </xdr:to>
    <xdr:graphicFrame macro="">
      <xdr:nvGraphicFramePr>
        <xdr:cNvPr id="15367" name="Graphique 1">
          <a:extLst>
            <a:ext uri="{FF2B5EF4-FFF2-40B4-BE49-F238E27FC236}">
              <a16:creationId xmlns:a16="http://schemas.microsoft.com/office/drawing/2014/main" id="{A55CD7C3-3DA4-4B8D-90AB-9A8D7380B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9526</xdr:colOff>
      <xdr:row>2</xdr:row>
      <xdr:rowOff>180975</xdr:rowOff>
    </xdr:from>
    <xdr:to>
      <xdr:col>15</xdr:col>
      <xdr:colOff>752476</xdr:colOff>
      <xdr:row>19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F2BD04F-F3E9-4541-A95F-6C3C16BE4A3E}"/>
            </a:ext>
          </a:extLst>
        </xdr:cNvPr>
        <xdr:cNvSpPr txBox="1"/>
      </xdr:nvSpPr>
      <xdr:spPr>
        <a:xfrm>
          <a:off x="9258301" y="552450"/>
          <a:ext cx="4552950" cy="276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/>
            <a:t>Conditions d'application</a:t>
          </a:r>
        </a:p>
        <a:p>
          <a:endParaRPr lang="fr-FR" sz="1100" b="1" u="sng"/>
        </a:p>
        <a:p>
          <a:r>
            <a:rPr lang="fr-FR" sz="1100" b="0" u="none"/>
            <a:t>Ce</a:t>
          </a:r>
          <a:r>
            <a:rPr lang="fr-FR" sz="1100" b="0" u="none" baseline="0"/>
            <a:t> référentiel d'activité chiroptérologique, </a:t>
          </a:r>
          <a:r>
            <a:rPr lang="fr-FR" sz="1100" b="0" i="1" u="none" baseline="0"/>
            <a:t>déterminé à partir de 1257 nuits d'enregistrements collectées par le Groupe Mammalogique Breton dans 303 sites entre 2013 et 2019</a:t>
          </a:r>
          <a:r>
            <a:rPr lang="fr-FR" sz="1100" b="0" u="none" baseline="0"/>
            <a:t>, est applicable pour des enregistrements </a:t>
          </a:r>
          <a:r>
            <a:rPr lang="fr-FR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réalisés </a:t>
          </a:r>
          <a:r>
            <a:rPr lang="fr-FR" sz="1100" b="0" u="none" baseline="0"/>
            <a:t>:</a:t>
          </a:r>
        </a:p>
        <a:p>
          <a:pPr marL="171450" lvl="0" indent="-171450">
            <a:spcBef>
              <a:spcPts val="300"/>
            </a:spcBef>
            <a:buFont typeface="Arial" panose="020B0604020202020204" pitchFamily="34" charset="0"/>
            <a:buChar char="•"/>
          </a:pPr>
          <a:r>
            <a:rPr lang="fr-F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Bretagne et Loire-Atlantique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durant des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nuits complètes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</a:p>
        <a:p>
          <a:pPr marL="171450" lvl="0" indent="-171450">
            <a:spcBef>
              <a:spcPts val="300"/>
            </a:spcBef>
            <a:buFont typeface="Arial" panose="020B0604020202020204" pitchFamily="34" charset="0"/>
            <a:buChar char="•"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l’aide de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SM2 BAT+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équipés de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microphones SMX-US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placés à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moins de 3 mètres de hauteur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et réglés sur un niveau de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trigger de 4 ou 6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un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gain de 36 dB ou 48 dB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</a:p>
        <a:p>
          <a:pPr marL="171450" lvl="0" indent="-171450">
            <a:spcBef>
              <a:spcPts val="300"/>
            </a:spcBef>
            <a:buFont typeface="Arial" panose="020B0604020202020204" pitchFamily="34" charset="0"/>
            <a:buChar char="•"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belle saison, </a:t>
          </a:r>
          <a:r>
            <a:rPr lang="fr-F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mai et septembre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spcBef>
              <a:spcPts val="300"/>
            </a:spcBef>
            <a:buFont typeface="Arial" panose="020B0604020202020204" pitchFamily="34" charset="0"/>
            <a:buChar char="•"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 de nuits suffisamment belles, c’est-à-dire avec une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pluviométrie cumulée entre 20H00 et 08H00 de moins de 2 mm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, une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température minimale nocturne</a:t>
          </a:r>
          <a:r>
            <a:rPr lang="fr-F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plus de 5 °C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une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vitesse de vent mesurée à 23H00 inférieure à 20 km/h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F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0.01542</cdr:x>
      <cdr:y>0.82222</cdr:y>
    </cdr:from>
    <cdr:to>
      <cdr:x>0.22301</cdr:x>
      <cdr:y>0.97542</cdr:y>
    </cdr:to>
    <cdr:pic>
      <cdr:nvPicPr>
        <cdr:cNvPr id="2" name="Imag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23825" y="4229100"/>
          <a:ext cx="1666875" cy="78797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tabSelected="1" zoomScale="110" zoomScaleNormal="110" workbookViewId="0">
      <selection activeCell="U4" sqref="U4"/>
    </sheetView>
  </sheetViews>
  <sheetFormatPr baseColWidth="10" defaultRowHeight="12.75" x14ac:dyDescent="0.2"/>
  <cols>
    <col min="1" max="1" width="6.5703125" style="6" customWidth="1"/>
    <col min="2" max="2" width="40.7109375" style="6" customWidth="1"/>
    <col min="3" max="9" width="11.42578125" style="5"/>
    <col min="10" max="10" width="4.5703125" style="6" customWidth="1"/>
    <col min="11" max="16384" width="11.42578125" style="6"/>
  </cols>
  <sheetData>
    <row r="1" spans="2:12" ht="13.5" thickBot="1" x14ac:dyDescent="0.25">
      <c r="B1" s="3"/>
      <c r="C1" s="4"/>
      <c r="D1" s="4"/>
      <c r="E1" s="4"/>
      <c r="F1" s="4"/>
      <c r="G1" s="4"/>
      <c r="H1" s="4"/>
    </row>
    <row r="2" spans="2:12" ht="15.75" x14ac:dyDescent="0.25">
      <c r="B2" s="7" t="s">
        <v>27</v>
      </c>
      <c r="C2" s="8" t="s">
        <v>6</v>
      </c>
      <c r="D2" s="8" t="s">
        <v>5</v>
      </c>
      <c r="E2" s="8" t="s">
        <v>2</v>
      </c>
      <c r="F2" s="8" t="s">
        <v>0</v>
      </c>
      <c r="G2" s="8" t="s">
        <v>4</v>
      </c>
      <c r="H2" s="8" t="s">
        <v>3</v>
      </c>
      <c r="I2" s="8" t="s">
        <v>1</v>
      </c>
    </row>
    <row r="3" spans="2:12" ht="16.5" thickBot="1" x14ac:dyDescent="0.3">
      <c r="B3" s="9" t="s">
        <v>28</v>
      </c>
      <c r="C3" s="13">
        <v>17</v>
      </c>
      <c r="D3" s="13">
        <v>17</v>
      </c>
      <c r="E3" s="13">
        <v>17</v>
      </c>
      <c r="F3" s="13">
        <v>17</v>
      </c>
      <c r="G3" s="13">
        <v>17</v>
      </c>
      <c r="H3" s="13">
        <v>17</v>
      </c>
      <c r="I3" s="13">
        <v>17</v>
      </c>
    </row>
    <row r="4" spans="2:12" ht="13.5" thickBot="1" x14ac:dyDescent="0.25">
      <c r="L4" s="14"/>
    </row>
    <row r="5" spans="2:12" s="12" customFormat="1" ht="16.5" thickBot="1" x14ac:dyDescent="0.3">
      <c r="B5" s="10" t="s">
        <v>29</v>
      </c>
      <c r="C5" s="15" t="s">
        <v>31</v>
      </c>
      <c r="D5" s="16"/>
      <c r="E5" s="16"/>
      <c r="F5" s="17"/>
      <c r="G5" s="11"/>
      <c r="H5" s="11"/>
      <c r="I5" s="11"/>
    </row>
    <row r="7" spans="2:12" x14ac:dyDescent="0.2">
      <c r="B7" s="18" t="s">
        <v>30</v>
      </c>
      <c r="C7" s="19">
        <f>IF(C3&lt;Ref!B3,13,IF(AND(C3&gt;=Ref!B3,C3&lt;Ref!B4),41,IF(AND(C3&gt;=Ref!B4,C3&lt;Ref!B5),67,IF(AND(C3&gt;=Ref!B5,C3&lt;Ref!B6),84,96))))</f>
        <v>96</v>
      </c>
      <c r="D7" s="19">
        <f>IF(D3&lt;Ref!C3,13,IF(AND(D3&gt;=Ref!C3,D3&lt;Ref!C4),41,IF(AND(D3&gt;=Ref!C4,D3&lt;Ref!C5),67,IF(AND(D3&gt;=Ref!C5,D3&lt;Ref!C6),84,96))))</f>
        <v>84</v>
      </c>
      <c r="E7" s="19">
        <f>IF(E3&lt;Ref!D3,13,IF(AND(E3&gt;=Ref!D3,E3&lt;Ref!D4),41,IF(AND(E3&gt;=Ref!D4,E3&lt;Ref!D5),67,IF(AND(E3&gt;=Ref!D5,E3&lt;Ref!D6),84,96))))</f>
        <v>67</v>
      </c>
      <c r="F7" s="19">
        <f>IF(F3&lt;Ref!E3,13,IF(AND(F3&gt;=Ref!E3,F3&lt;Ref!E4),41,IF(AND(F3&gt;=Ref!E4,F3&lt;Ref!E5),67,IF(AND(F3&gt;=Ref!E5,F3&lt;Ref!E6),84,96))))</f>
        <v>67</v>
      </c>
      <c r="G7" s="19">
        <f>IF(G3&lt;Ref!F3,13,IF(AND(G3&gt;=Ref!F3,G3&lt;Ref!F4),41,IF(AND(G3&gt;=Ref!F4,G3&lt;Ref!F5),67,IF(AND(G3&gt;=Ref!F5,G3&lt;Ref!F6),84,96))))</f>
        <v>13</v>
      </c>
      <c r="H7" s="19">
        <f>IF(H3&lt;Ref!G3,13,IF(AND(H3&gt;=Ref!G3,H3&lt;Ref!G4),41,IF(AND(H3&gt;=Ref!G4,H3&lt;Ref!G5),67,IF(AND(H3&gt;=Ref!G5,H3&lt;Ref!G6),84,96))))</f>
        <v>41</v>
      </c>
      <c r="I7" s="19">
        <f>IF(I3&lt;Ref!H3,13,IF(AND(I3&gt;=Ref!H3,I3&lt;Ref!H4),41,IF(AND(I3&gt;=Ref!H4,I3&lt;Ref!H5),67,IF(AND(I3&gt;=Ref!H5,I3&lt;Ref!H6),84,96))))</f>
        <v>84</v>
      </c>
    </row>
    <row r="8" spans="2:12" x14ac:dyDescent="0.2">
      <c r="C8" s="4"/>
    </row>
  </sheetData>
  <sheetProtection algorithmName="SHA-512" hashValue="heS1ibJTiI5h6qGKH6uP5HV6WOMOrtFOi89P9AVs62rAaJeRevrWVLGut7z712lFOgVozU8X9ZH8T+GCQKDeMQ==" saltValue="XbS9zKb0SfzAxzZXBKPJmQ==" spinCount="100000" sheet="1" scenarios="1"/>
  <protectedRanges>
    <protectedRange sqref="C3:I3" name="Plage1"/>
    <protectedRange sqref="C5" name="Plage2"/>
  </protectedRanges>
  <customSheetViews>
    <customSheetView guid="{A226D0C2-451A-4FB6-AD05-3B5E8BF49918}" showRuler="0">
      <selection activeCell="H5" sqref="H5"/>
      <pageMargins left="0.78740157499999996" right="0.78740157499999996" top="0.984251969" bottom="0.984251969" header="0.4921259845" footer="0.4921259845"/>
      <headerFooter alignWithMargins="0"/>
    </customSheetView>
  </customSheetViews>
  <mergeCells count="1">
    <mergeCell ref="C5:F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L8" sqref="L8"/>
    </sheetView>
  </sheetViews>
  <sheetFormatPr baseColWidth="10" defaultRowHeight="12.75" x14ac:dyDescent="0.2"/>
  <cols>
    <col min="1" max="1" width="20.85546875" style="2" customWidth="1"/>
    <col min="2" max="8" width="6.7109375" style="1" customWidth="1"/>
    <col min="9" max="16384" width="11.42578125" style="2"/>
  </cols>
  <sheetData>
    <row r="1" spans="1:8" x14ac:dyDescent="0.2">
      <c r="A1" s="2" t="s">
        <v>7</v>
      </c>
      <c r="B1" s="1" t="s">
        <v>6</v>
      </c>
      <c r="C1" s="1" t="s">
        <v>5</v>
      </c>
      <c r="D1" s="1" t="s">
        <v>2</v>
      </c>
      <c r="E1" s="1" t="s">
        <v>0</v>
      </c>
      <c r="F1" s="1" t="s">
        <v>4</v>
      </c>
      <c r="G1" s="1" t="s">
        <v>3</v>
      </c>
      <c r="H1" s="1" t="s">
        <v>1</v>
      </c>
    </row>
    <row r="2" spans="1:8" x14ac:dyDescent="0.2">
      <c r="A2" s="2" t="s">
        <v>13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x14ac:dyDescent="0.2">
      <c r="A3" s="2" t="s">
        <v>8</v>
      </c>
      <c r="B3" s="1">
        <v>1</v>
      </c>
      <c r="C3" s="1">
        <v>1</v>
      </c>
      <c r="D3" s="1">
        <v>1</v>
      </c>
      <c r="E3" s="1">
        <v>1</v>
      </c>
      <c r="F3" s="1">
        <v>31.75</v>
      </c>
      <c r="G3" s="1">
        <v>1</v>
      </c>
      <c r="H3" s="1">
        <v>1</v>
      </c>
    </row>
    <row r="4" spans="1:8" x14ac:dyDescent="0.2">
      <c r="A4" s="2" t="s">
        <v>9</v>
      </c>
      <c r="B4" s="1">
        <v>2</v>
      </c>
      <c r="C4" s="1">
        <v>5</v>
      </c>
      <c r="D4" s="1">
        <v>15</v>
      </c>
      <c r="E4" s="1">
        <v>17</v>
      </c>
      <c r="F4" s="1">
        <v>239.25</v>
      </c>
      <c r="G4" s="1">
        <v>18</v>
      </c>
      <c r="H4" s="1">
        <v>2</v>
      </c>
    </row>
    <row r="5" spans="1:8" x14ac:dyDescent="0.2">
      <c r="A5" s="2" t="s">
        <v>10</v>
      </c>
      <c r="B5" s="1">
        <v>4</v>
      </c>
      <c r="C5" s="1">
        <v>11</v>
      </c>
      <c r="D5" s="1">
        <v>42</v>
      </c>
      <c r="E5" s="1">
        <v>45</v>
      </c>
      <c r="F5" s="1">
        <v>361</v>
      </c>
      <c r="G5" s="1">
        <v>48</v>
      </c>
      <c r="H5" s="1">
        <v>9</v>
      </c>
    </row>
    <row r="6" spans="1:8" x14ac:dyDescent="0.2">
      <c r="A6" s="2" t="s">
        <v>11</v>
      </c>
      <c r="B6" s="1">
        <v>16.625</v>
      </c>
      <c r="C6" s="1">
        <v>27.625</v>
      </c>
      <c r="D6" s="1">
        <v>143.875</v>
      </c>
      <c r="E6" s="1">
        <v>97.625</v>
      </c>
      <c r="F6" s="1">
        <v>450</v>
      </c>
      <c r="G6" s="1">
        <v>116.5</v>
      </c>
      <c r="H6" s="1">
        <v>30.625</v>
      </c>
    </row>
    <row r="7" spans="1:8" x14ac:dyDescent="0.2">
      <c r="A7" s="2" t="s">
        <v>12</v>
      </c>
      <c r="B7" s="1">
        <v>193</v>
      </c>
      <c r="C7" s="1">
        <v>95</v>
      </c>
      <c r="D7" s="1">
        <v>443</v>
      </c>
      <c r="E7" s="1">
        <v>327</v>
      </c>
      <c r="F7" s="1">
        <v>642</v>
      </c>
      <c r="G7" s="1">
        <v>290</v>
      </c>
      <c r="H7" s="1">
        <v>200</v>
      </c>
    </row>
    <row r="9" spans="1:8" x14ac:dyDescent="0.2">
      <c r="A9" s="2" t="s">
        <v>14</v>
      </c>
      <c r="B9" s="1" t="s">
        <v>26</v>
      </c>
      <c r="C9" s="1" t="s">
        <v>25</v>
      </c>
      <c r="D9" s="1" t="s">
        <v>22</v>
      </c>
      <c r="E9" s="1" t="s">
        <v>20</v>
      </c>
      <c r="F9" s="1" t="s">
        <v>24</v>
      </c>
      <c r="G9" s="1" t="s">
        <v>23</v>
      </c>
      <c r="H9" s="1" t="s">
        <v>21</v>
      </c>
    </row>
    <row r="10" spans="1:8" x14ac:dyDescent="0.2">
      <c r="A10" s="2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x14ac:dyDescent="0.2">
      <c r="A11" s="2" t="s">
        <v>15</v>
      </c>
      <c r="B11" s="1">
        <v>25</v>
      </c>
      <c r="C11" s="1">
        <v>25</v>
      </c>
      <c r="D11" s="1">
        <v>25</v>
      </c>
      <c r="E11" s="1">
        <v>25</v>
      </c>
      <c r="F11" s="1">
        <v>25</v>
      </c>
      <c r="G11" s="1">
        <v>25</v>
      </c>
      <c r="H11" s="1">
        <v>25</v>
      </c>
    </row>
    <row r="12" spans="1:8" x14ac:dyDescent="0.2">
      <c r="A12" s="2" t="s">
        <v>19</v>
      </c>
      <c r="B12" s="1">
        <v>57</v>
      </c>
      <c r="C12" s="1">
        <v>57</v>
      </c>
      <c r="D12" s="1">
        <v>57</v>
      </c>
      <c r="E12" s="1">
        <v>57</v>
      </c>
      <c r="F12" s="1">
        <v>57</v>
      </c>
      <c r="G12" s="1">
        <v>57</v>
      </c>
      <c r="H12" s="1">
        <v>57</v>
      </c>
    </row>
    <row r="13" spans="1:8" x14ac:dyDescent="0.2">
      <c r="A13" s="2" t="s">
        <v>18</v>
      </c>
      <c r="B13" s="1">
        <v>76</v>
      </c>
      <c r="C13" s="1">
        <v>76</v>
      </c>
      <c r="D13" s="1">
        <v>76</v>
      </c>
      <c r="E13" s="1">
        <v>76</v>
      </c>
      <c r="F13" s="1">
        <v>76</v>
      </c>
      <c r="G13" s="1">
        <v>76</v>
      </c>
      <c r="H13" s="1">
        <v>76</v>
      </c>
    </row>
    <row r="14" spans="1:8" x14ac:dyDescent="0.2">
      <c r="A14" s="2" t="s">
        <v>17</v>
      </c>
      <c r="B14" s="1">
        <v>92</v>
      </c>
      <c r="C14" s="1">
        <v>92</v>
      </c>
      <c r="D14" s="1">
        <v>92</v>
      </c>
      <c r="E14" s="1">
        <v>92</v>
      </c>
      <c r="F14" s="1">
        <v>92</v>
      </c>
      <c r="G14" s="1">
        <v>92</v>
      </c>
      <c r="H14" s="1">
        <v>92</v>
      </c>
    </row>
    <row r="15" spans="1:8" x14ac:dyDescent="0.2">
      <c r="A15" s="2" t="s">
        <v>16</v>
      </c>
      <c r="B15" s="1">
        <v>100</v>
      </c>
      <c r="C15" s="1">
        <v>100</v>
      </c>
      <c r="D15" s="1">
        <v>100</v>
      </c>
      <c r="E15" s="1">
        <v>100</v>
      </c>
      <c r="F15" s="1">
        <v>100</v>
      </c>
      <c r="G15" s="1">
        <v>100</v>
      </c>
      <c r="H15" s="1">
        <v>100</v>
      </c>
    </row>
  </sheetData>
  <sheetProtection algorithmName="SHA-512" hashValue="LcAlmKFEayRxKN6Il3950H3CNJIZIkQnVJKhMZ4Fo4awpeFJqmB+8Y/rBClJ1glLArHkoOFW6YFSU9gW4j8f7g==" saltValue="CdqyySPtGnmjkpIZN2urVw==" spinCount="100000" sheet="1" objects="1" scenarios="1"/>
  <customSheetViews>
    <customSheetView guid="{A226D0C2-451A-4FB6-AD05-3B5E8BF49918}" state="hidden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ActiChiroBzh</vt:lpstr>
      <vt:lpstr>Ref</vt:lpstr>
    </vt:vector>
  </TitlesOfParts>
  <Company>GMB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PLECOTUS</dc:creator>
  <cp:lastModifiedBy>thomas.dubos@gmb.bzh</cp:lastModifiedBy>
  <dcterms:created xsi:type="dcterms:W3CDTF">2017-12-19T11:44:31Z</dcterms:created>
  <dcterms:modified xsi:type="dcterms:W3CDTF">2020-03-26T10:42:38Z</dcterms:modified>
</cp:coreProperties>
</file>